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73a8d321e35dbdac/Documents/"/>
    </mc:Choice>
  </mc:AlternateContent>
  <xr:revisionPtr revIDLastSave="2" documentId="11_4C19D62E4E1D31BB852614FBA330E4B31941B031" xr6:coauthVersionLast="45" xr6:coauthVersionMax="45" xr10:uidLastSave="{2DF04F3E-5617-40AA-B649-E5204C707975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30" i="1"/>
  <c r="A57" i="1" l="1"/>
  <c r="E9" i="1" l="1"/>
  <c r="F35" i="1"/>
  <c r="F36" i="1"/>
  <c r="F37" i="1"/>
  <c r="F38" i="1"/>
  <c r="F39" i="1"/>
  <c r="F40" i="1"/>
  <c r="F42" i="1"/>
  <c r="F43" i="1"/>
  <c r="F45" i="1"/>
  <c r="F46" i="1"/>
  <c r="F47" i="1"/>
  <c r="F48" i="1"/>
  <c r="F49" i="1"/>
  <c r="F50" i="1"/>
  <c r="F51" i="1"/>
  <c r="F52" i="1"/>
  <c r="F53" i="1"/>
  <c r="F54" i="1"/>
  <c r="C44" i="1"/>
  <c r="E44" i="1" s="1"/>
  <c r="F44" i="1" s="1"/>
  <c r="F4" i="1" l="1"/>
  <c r="F5" i="1"/>
  <c r="F6" i="1"/>
  <c r="F9" i="1"/>
  <c r="F10" i="1"/>
  <c r="F11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29" i="1"/>
  <c r="F31" i="1"/>
  <c r="F33" i="1"/>
  <c r="F3" i="1"/>
  <c r="E34" i="1"/>
  <c r="F34" i="1" s="1"/>
  <c r="E32" i="1"/>
  <c r="F32" i="1" s="1"/>
  <c r="E12" i="1"/>
  <c r="F12" i="1" s="1"/>
  <c r="E10" i="1"/>
  <c r="E8" i="1"/>
  <c r="F8" i="1" s="1"/>
  <c r="E7" i="1"/>
  <c r="F7" i="1" s="1"/>
  <c r="D56" i="1"/>
  <c r="C47" i="1"/>
  <c r="C45" i="1"/>
  <c r="C42" i="1"/>
  <c r="C35" i="1"/>
  <c r="C34" i="1"/>
  <c r="C32" i="1"/>
  <c r="C23" i="1"/>
  <c r="C20" i="1"/>
  <c r="E20" i="1" s="1"/>
  <c r="F20" i="1" s="1"/>
  <c r="C17" i="1"/>
  <c r="C56" i="1" s="1"/>
  <c r="C10" i="1"/>
  <c r="C6" i="1"/>
  <c r="F56" i="1" l="1"/>
</calcChain>
</file>

<file path=xl/sharedStrings.xml><?xml version="1.0" encoding="utf-8"?>
<sst xmlns="http://schemas.openxmlformats.org/spreadsheetml/2006/main" count="93" uniqueCount="57">
  <si>
    <t>Alabama</t>
  </si>
  <si>
    <t>Alaska</t>
  </si>
  <si>
    <t>Arizona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</si>
  <si>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</si>
  <si>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</si>
  <si>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</si>
  <si>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</si>
  <si>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</si>
  <si>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</si>
  <si>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</si>
  <si>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</si>
  <si>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</si>
  <si>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</si>
  <si>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</si>
  <si>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</si>
  <si>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</si>
  <si>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</si>
  <si>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</si>
  <si>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</si>
  <si>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</si>
  <si>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</si>
  <si>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</si>
  <si>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</si>
  <si>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</si>
  <si>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</si>
  <si>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</si>
  <si>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</si>
  <si>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</si>
  <si>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</si>
  <si>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</si>
  <si>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</si>
  <si>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</si>
  <si>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</si>
  <si>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</si>
  <si>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</si>
  <si>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</si>
  <si>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</si>
  <si>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</si>
  <si>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</si>
  <si>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</si>
  <si>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</si>
  <si>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</si>
  <si>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</si>
  <si>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</si>
  <si>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</si>
  <si>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</si>
  <si>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</si>
  <si>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</si>
  <si>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Washington DC</t>
  </si>
  <si>
    <t>Puerto Rico</t>
  </si>
  <si>
    <t>Arkansas</t>
  </si>
  <si>
    <t>Delaware</t>
  </si>
  <si>
    <t>new</t>
  </si>
  <si>
    <t>Cat Studio Glasses</t>
  </si>
  <si>
    <t>x</t>
  </si>
  <si>
    <t>America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</si>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</sst>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0" fillId="3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A39" sqref="A39"/>
    </sheetView>
  </sheetViews>
  <sheetFormatPr defaultRowHeight="15" x14ac:dyDescent="0.25"/>
  <cols>
    <col min="2" max="2" width="16.7109375" customWidth="1"/>
  </cols>
  <sheetData>
    <row r="1" spans="1:8" x14ac:dyDescent="0.25">
      <c r="B1" t="s">
        <v>53</v>
      </c>
      <c r="E1">
        <v>16</v>
      </c>
      <c r="F1" t="s">
        <v>52</v>
      </c>
    </row>
    <row r="3" spans="1:8" x14ac:dyDescent="0.25">
      <c r="A3">
        <v>1</v>
      </c>
      <c r="B3" s="5" t="s">
        <v>0</v>
      </c>
      <c r="C3" s="2">
        <v>15.69</v>
      </c>
      <c r="D3" s="3"/>
      <c r="E3" s="2"/>
      <c r="F3" s="4">
        <f>D3*E3</f>
        <v>0</v>
      </c>
      <c r="G3" s="3"/>
      <c r="H3" s="3" t="s">
        <v>54</v>
      </c>
    </row>
    <row r="4" spans="1:8" x14ac:dyDescent="0.25">
      <c r="B4" s="1" t="s">
        <v>1</v>
      </c>
      <c r="C4" s="2"/>
      <c r="D4" s="3"/>
      <c r="E4" s="2"/>
      <c r="F4" s="4">
        <f t="shared" ref="F4:F54" si="0">D4*E4</f>
        <v>0</v>
      </c>
      <c r="G4" s="3"/>
      <c r="H4" s="3"/>
    </row>
    <row r="5" spans="1:8" x14ac:dyDescent="0.25">
      <c r="A5">
        <v>1</v>
      </c>
      <c r="B5" s="5" t="s">
        <v>2</v>
      </c>
      <c r="C5" s="2"/>
      <c r="D5" s="3"/>
      <c r="E5" s="2"/>
      <c r="F5" s="4">
        <f t="shared" si="0"/>
        <v>0</v>
      </c>
      <c r="G5" s="3"/>
      <c r="H5" s="3"/>
    </row>
    <row r="6" spans="1:8" x14ac:dyDescent="0.25">
      <c r="A6">
        <v>1</v>
      </c>
      <c r="B6" s="3" t="s">
        <v>50</v>
      </c>
      <c r="C6" s="2">
        <f>5.99+6.89</f>
        <v>12.879999999999999</v>
      </c>
      <c r="D6" s="3"/>
      <c r="E6" s="2"/>
      <c r="F6" s="4">
        <f t="shared" si="0"/>
        <v>0</v>
      </c>
      <c r="G6" s="3"/>
      <c r="H6" s="3" t="s">
        <v>54</v>
      </c>
    </row>
    <row r="7" spans="1:8" x14ac:dyDescent="0.25">
      <c r="A7">
        <v>1</v>
      </c>
      <c r="B7" s="3" t="s">
        <v>3</v>
      </c>
      <c r="C7" s="2">
        <v>32.06</v>
      </c>
      <c r="D7" s="3">
        <v>1</v>
      </c>
      <c r="E7" s="2">
        <f>C7/2</f>
        <v>16.03</v>
      </c>
      <c r="F7" s="4">
        <f t="shared" si="0"/>
        <v>16.03</v>
      </c>
      <c r="G7" s="3"/>
      <c r="H7" s="3" t="s">
        <v>54</v>
      </c>
    </row>
    <row r="8" spans="1:8" x14ac:dyDescent="0.25">
      <c r="A8">
        <v>1</v>
      </c>
      <c r="B8" s="3" t="s">
        <v>4</v>
      </c>
      <c r="C8" s="2">
        <v>20</v>
      </c>
      <c r="D8" s="3">
        <v>3</v>
      </c>
      <c r="E8" s="2">
        <f>C8/4</f>
        <v>5</v>
      </c>
      <c r="F8" s="4">
        <f t="shared" si="0"/>
        <v>15</v>
      </c>
      <c r="G8" s="3"/>
      <c r="H8" s="3" t="s">
        <v>54</v>
      </c>
    </row>
    <row r="9" spans="1:8" x14ac:dyDescent="0.25">
      <c r="A9">
        <v>1</v>
      </c>
      <c r="B9" s="5" t="s">
        <v>5</v>
      </c>
      <c r="C9" s="2">
        <v>32.99</v>
      </c>
      <c r="D9" s="3">
        <v>1</v>
      </c>
      <c r="E9" s="2">
        <f>C9/2</f>
        <v>16.495000000000001</v>
      </c>
      <c r="F9" s="4">
        <f t="shared" si="0"/>
        <v>16.495000000000001</v>
      </c>
      <c r="G9" s="3"/>
      <c r="H9" s="3" t="s">
        <v>54</v>
      </c>
    </row>
    <row r="10" spans="1:8" x14ac:dyDescent="0.25">
      <c r="A10">
        <v>1</v>
      </c>
      <c r="B10" s="5" t="s">
        <v>51</v>
      </c>
      <c r="C10" s="2">
        <f>34.99+12.63</f>
        <v>47.620000000000005</v>
      </c>
      <c r="D10" s="3">
        <v>3</v>
      </c>
      <c r="E10" s="2">
        <f>C10/4</f>
        <v>11.905000000000001</v>
      </c>
      <c r="F10" s="4">
        <f t="shared" si="0"/>
        <v>35.715000000000003</v>
      </c>
      <c r="G10" s="3"/>
      <c r="H10" s="3" t="s">
        <v>54</v>
      </c>
    </row>
    <row r="11" spans="1:8" x14ac:dyDescent="0.25">
      <c r="A11">
        <v>1</v>
      </c>
      <c r="B11" s="5" t="s">
        <v>6</v>
      </c>
      <c r="C11" s="2"/>
      <c r="D11" s="3"/>
      <c r="E11" s="2"/>
      <c r="F11" s="4">
        <f t="shared" si="0"/>
        <v>0</v>
      </c>
      <c r="G11" s="3"/>
      <c r="H11" s="3" t="s">
        <v>54</v>
      </c>
    </row>
    <row r="12" spans="1:8" x14ac:dyDescent="0.25">
      <c r="A12">
        <v>1</v>
      </c>
      <c r="B12" s="5" t="s">
        <v>7</v>
      </c>
      <c r="C12" s="2">
        <v>32.06</v>
      </c>
      <c r="D12" s="3">
        <v>1</v>
      </c>
      <c r="E12" s="2">
        <f>C12/2</f>
        <v>16.03</v>
      </c>
      <c r="F12" s="4">
        <f t="shared" si="0"/>
        <v>16.03</v>
      </c>
      <c r="G12" s="3"/>
      <c r="H12" s="3" t="s">
        <v>54</v>
      </c>
    </row>
    <row r="13" spans="1:8" x14ac:dyDescent="0.25">
      <c r="A13">
        <v>1</v>
      </c>
      <c r="B13" s="5" t="s">
        <v>8</v>
      </c>
      <c r="C13" s="2">
        <v>16.149999999999999</v>
      </c>
      <c r="D13" s="3"/>
      <c r="E13" s="2"/>
      <c r="F13" s="4">
        <f t="shared" si="0"/>
        <v>0</v>
      </c>
      <c r="G13" s="3"/>
      <c r="H13" s="3" t="s">
        <v>54</v>
      </c>
    </row>
    <row r="14" spans="1:8" x14ac:dyDescent="0.25">
      <c r="A14">
        <v>1</v>
      </c>
      <c r="B14" s="5" t="s">
        <v>9</v>
      </c>
      <c r="C14" s="2">
        <v>11.75</v>
      </c>
      <c r="D14" s="3">
        <v>2</v>
      </c>
      <c r="E14" s="2">
        <v>11.75</v>
      </c>
      <c r="F14" s="4">
        <f t="shared" si="0"/>
        <v>23.5</v>
      </c>
      <c r="G14" s="3"/>
      <c r="H14" s="3" t="s">
        <v>54</v>
      </c>
    </row>
    <row r="15" spans="1:8" x14ac:dyDescent="0.25">
      <c r="A15">
        <v>1</v>
      </c>
      <c r="B15" s="3" t="s">
        <v>10</v>
      </c>
      <c r="C15" s="2">
        <v>14</v>
      </c>
      <c r="D15" s="3"/>
      <c r="E15" s="2"/>
      <c r="F15" s="4">
        <f t="shared" si="0"/>
        <v>0</v>
      </c>
      <c r="G15" s="3"/>
      <c r="H15" s="3" t="s">
        <v>54</v>
      </c>
    </row>
    <row r="16" spans="1:8" x14ac:dyDescent="0.25">
      <c r="A16">
        <v>1</v>
      </c>
      <c r="B16" s="5" t="s">
        <v>11</v>
      </c>
      <c r="C16" s="2">
        <v>11.56</v>
      </c>
      <c r="D16" s="3"/>
      <c r="E16" s="2"/>
      <c r="F16" s="4">
        <f t="shared" si="0"/>
        <v>0</v>
      </c>
      <c r="G16" s="3"/>
      <c r="H16" s="3" t="s">
        <v>54</v>
      </c>
    </row>
    <row r="17" spans="1:8" ht="18" customHeight="1" x14ac:dyDescent="0.25">
      <c r="A17">
        <v>1</v>
      </c>
      <c r="B17" s="3" t="s">
        <v>12</v>
      </c>
      <c r="C17" s="2">
        <f>14.99+7.5</f>
        <v>22.490000000000002</v>
      </c>
      <c r="D17" s="3"/>
      <c r="E17" s="2"/>
      <c r="F17" s="4">
        <f t="shared" si="0"/>
        <v>0</v>
      </c>
      <c r="G17" s="3"/>
      <c r="H17" s="3" t="s">
        <v>54</v>
      </c>
    </row>
    <row r="18" spans="1:8" x14ac:dyDescent="0.25">
      <c r="A18">
        <v>1</v>
      </c>
      <c r="B18" s="5" t="s">
        <v>13</v>
      </c>
      <c r="C18" s="2">
        <v>15.4</v>
      </c>
      <c r="D18" s="3"/>
      <c r="E18" s="2"/>
      <c r="F18" s="4">
        <f t="shared" si="0"/>
        <v>0</v>
      </c>
      <c r="G18" s="3"/>
      <c r="H18" s="3"/>
    </row>
    <row r="19" spans="1:8" x14ac:dyDescent="0.25">
      <c r="A19">
        <v>1</v>
      </c>
      <c r="B19" s="5" t="s">
        <v>14</v>
      </c>
      <c r="C19" s="2">
        <v>44</v>
      </c>
      <c r="D19" s="3">
        <v>2</v>
      </c>
      <c r="E19" s="2">
        <v>14.6</v>
      </c>
      <c r="F19" s="4">
        <f t="shared" si="0"/>
        <v>29.2</v>
      </c>
      <c r="G19" s="3"/>
      <c r="H19" s="3" t="s">
        <v>54</v>
      </c>
    </row>
    <row r="20" spans="1:8" x14ac:dyDescent="0.25">
      <c r="A20">
        <v>1</v>
      </c>
      <c r="B20" s="3" t="s">
        <v>15</v>
      </c>
      <c r="C20" s="2">
        <f>24.99+11.21</f>
        <v>36.200000000000003</v>
      </c>
      <c r="D20" s="3">
        <v>3</v>
      </c>
      <c r="E20" s="2">
        <f>C20/4</f>
        <v>9.0500000000000007</v>
      </c>
      <c r="F20" s="4">
        <f t="shared" si="0"/>
        <v>27.150000000000002</v>
      </c>
      <c r="G20" s="3"/>
      <c r="H20" s="3" t="s">
        <v>54</v>
      </c>
    </row>
    <row r="21" spans="1:8" x14ac:dyDescent="0.25">
      <c r="A21">
        <v>1</v>
      </c>
      <c r="B21" s="5" t="s">
        <v>16</v>
      </c>
      <c r="C21" s="2">
        <v>12.05</v>
      </c>
      <c r="D21" s="3"/>
      <c r="E21" s="2"/>
      <c r="F21" s="4">
        <f t="shared" si="0"/>
        <v>0</v>
      </c>
      <c r="G21" s="3"/>
      <c r="H21" s="3" t="s">
        <v>54</v>
      </c>
    </row>
    <row r="22" spans="1:8" x14ac:dyDescent="0.25">
      <c r="A22">
        <v>1</v>
      </c>
      <c r="B22" s="5" t="s">
        <v>17</v>
      </c>
      <c r="C22" s="2">
        <v>9.4</v>
      </c>
      <c r="D22" s="3"/>
      <c r="E22" s="2"/>
      <c r="F22" s="4">
        <f t="shared" si="0"/>
        <v>0</v>
      </c>
      <c r="G22" s="3"/>
      <c r="H22" s="3" t="s">
        <v>54</v>
      </c>
    </row>
    <row r="23" spans="1:8" x14ac:dyDescent="0.25">
      <c r="A23">
        <v>1</v>
      </c>
      <c r="B23" s="3" t="s">
        <v>18</v>
      </c>
      <c r="C23" s="2">
        <f>10.95+5.95</f>
        <v>16.899999999999999</v>
      </c>
      <c r="D23" s="3"/>
      <c r="E23" s="2"/>
      <c r="F23" s="4">
        <f t="shared" si="0"/>
        <v>0</v>
      </c>
      <c r="G23" s="3"/>
      <c r="H23" s="3" t="s">
        <v>54</v>
      </c>
    </row>
    <row r="24" spans="1:8" x14ac:dyDescent="0.25">
      <c r="A24">
        <v>1</v>
      </c>
      <c r="B24" s="3" t="s">
        <v>19</v>
      </c>
      <c r="C24" s="2">
        <v>29.99</v>
      </c>
      <c r="D24" s="3"/>
      <c r="E24" s="2"/>
      <c r="F24" s="4">
        <f t="shared" si="0"/>
        <v>0</v>
      </c>
      <c r="G24" s="3"/>
      <c r="H24" s="3" t="s">
        <v>54</v>
      </c>
    </row>
    <row r="25" spans="1:8" x14ac:dyDescent="0.25">
      <c r="A25">
        <v>1</v>
      </c>
      <c r="B25" s="5" t="s">
        <v>20</v>
      </c>
      <c r="C25" s="2"/>
      <c r="D25" s="3"/>
      <c r="E25" s="2"/>
      <c r="F25" s="4">
        <f t="shared" si="0"/>
        <v>0</v>
      </c>
      <c r="G25" s="3"/>
      <c r="H25" s="3" t="s">
        <v>54</v>
      </c>
    </row>
    <row r="26" spans="1:8" x14ac:dyDescent="0.25">
      <c r="A26">
        <v>1</v>
      </c>
      <c r="B26" s="5" t="s">
        <v>21</v>
      </c>
      <c r="C26" s="2">
        <v>16.14</v>
      </c>
      <c r="D26" s="3"/>
      <c r="E26" s="2"/>
      <c r="F26" s="4">
        <f t="shared" si="0"/>
        <v>0</v>
      </c>
      <c r="G26" s="3"/>
      <c r="H26" s="3" t="s">
        <v>54</v>
      </c>
    </row>
    <row r="27" spans="1:8" x14ac:dyDescent="0.25">
      <c r="A27">
        <v>1</v>
      </c>
      <c r="B27" s="5" t="s">
        <v>22</v>
      </c>
      <c r="C27" s="2">
        <v>6.99</v>
      </c>
      <c r="D27" s="3"/>
      <c r="E27" s="2"/>
      <c r="F27" s="4">
        <v>34.950000000000003</v>
      </c>
      <c r="G27" s="3"/>
      <c r="H27" s="3" t="s">
        <v>54</v>
      </c>
    </row>
    <row r="28" spans="1:8" x14ac:dyDescent="0.25">
      <c r="B28" s="1" t="s">
        <v>23</v>
      </c>
      <c r="C28" s="2"/>
      <c r="D28" s="3"/>
      <c r="E28" s="2"/>
      <c r="F28" s="4">
        <f t="shared" si="0"/>
        <v>0</v>
      </c>
      <c r="G28" s="3"/>
      <c r="H28" s="3"/>
    </row>
    <row r="29" spans="1:8" x14ac:dyDescent="0.25">
      <c r="A29">
        <v>1</v>
      </c>
      <c r="B29" s="5" t="s">
        <v>24</v>
      </c>
      <c r="C29" s="2"/>
      <c r="D29" s="3"/>
      <c r="E29" s="2"/>
      <c r="F29" s="4">
        <f t="shared" si="0"/>
        <v>0</v>
      </c>
      <c r="G29" s="3"/>
      <c r="H29" s="3"/>
    </row>
    <row r="30" spans="1:8" x14ac:dyDescent="0.25">
      <c r="A30">
        <v>1</v>
      </c>
      <c r="B30" s="5" t="s">
        <v>25</v>
      </c>
      <c r="C30" s="2">
        <v>6.58</v>
      </c>
      <c r="D30" s="3"/>
      <c r="E30" s="2">
        <v>19.75</v>
      </c>
      <c r="F30" s="4">
        <f>E30-C30</f>
        <v>13.17</v>
      </c>
      <c r="G30" s="3"/>
      <c r="H30" s="3" t="s">
        <v>54</v>
      </c>
    </row>
    <row r="31" spans="1:8" x14ac:dyDescent="0.25">
      <c r="B31" s="1" t="s">
        <v>26</v>
      </c>
      <c r="C31" s="2"/>
      <c r="D31" s="3"/>
      <c r="E31" s="2"/>
      <c r="F31" s="4">
        <f t="shared" si="0"/>
        <v>0</v>
      </c>
      <c r="G31" s="3"/>
      <c r="H31" s="3"/>
    </row>
    <row r="32" spans="1:8" x14ac:dyDescent="0.25">
      <c r="A32">
        <v>1</v>
      </c>
      <c r="B32" s="3" t="s">
        <v>27</v>
      </c>
      <c r="C32" s="2">
        <f>25.99+10.95</f>
        <v>36.94</v>
      </c>
      <c r="D32" s="3">
        <v>1</v>
      </c>
      <c r="E32" s="2">
        <f>C32/2</f>
        <v>18.47</v>
      </c>
      <c r="F32" s="4">
        <f t="shared" si="0"/>
        <v>18.47</v>
      </c>
      <c r="G32" s="3"/>
      <c r="H32" s="3" t="s">
        <v>54</v>
      </c>
    </row>
    <row r="33" spans="1:8" x14ac:dyDescent="0.25">
      <c r="A33">
        <v>1</v>
      </c>
      <c r="B33" s="5" t="s">
        <v>28</v>
      </c>
      <c r="C33" s="2"/>
      <c r="D33" s="3"/>
      <c r="E33" s="2"/>
      <c r="F33" s="4">
        <f t="shared" si="0"/>
        <v>0</v>
      </c>
      <c r="G33" s="3"/>
      <c r="H33" s="3"/>
    </row>
    <row r="34" spans="1:8" x14ac:dyDescent="0.25">
      <c r="A34">
        <v>1</v>
      </c>
      <c r="B34" s="3" t="s">
        <v>29</v>
      </c>
      <c r="C34" s="2">
        <f>15.99+3.99+9.45</f>
        <v>29.43</v>
      </c>
      <c r="D34" s="3">
        <v>1</v>
      </c>
      <c r="E34" s="2">
        <f>C34/2</f>
        <v>14.715</v>
      </c>
      <c r="F34" s="4">
        <f t="shared" si="0"/>
        <v>14.715</v>
      </c>
      <c r="G34" s="3"/>
      <c r="H34" s="3" t="s">
        <v>54</v>
      </c>
    </row>
    <row r="35" spans="1:8" x14ac:dyDescent="0.25">
      <c r="A35">
        <v>1</v>
      </c>
      <c r="B35" s="3" t="s">
        <v>30</v>
      </c>
      <c r="C35" s="2">
        <f>8.5+6.45</f>
        <v>14.95</v>
      </c>
      <c r="D35" s="3"/>
      <c r="E35" s="2"/>
      <c r="F35" s="4">
        <f t="shared" si="0"/>
        <v>0</v>
      </c>
      <c r="G35" s="3"/>
      <c r="H35" s="3" t="s">
        <v>54</v>
      </c>
    </row>
    <row r="36" spans="1:8" x14ac:dyDescent="0.25">
      <c r="A36">
        <v>1</v>
      </c>
      <c r="B36" s="5" t="s">
        <v>31</v>
      </c>
      <c r="C36" s="2"/>
      <c r="D36" s="3"/>
      <c r="E36" s="2"/>
      <c r="F36" s="4">
        <f t="shared" si="0"/>
        <v>0</v>
      </c>
      <c r="G36" s="3"/>
      <c r="H36" s="3"/>
    </row>
    <row r="37" spans="1:8" x14ac:dyDescent="0.25">
      <c r="A37">
        <v>1</v>
      </c>
      <c r="B37" s="5" t="s">
        <v>32</v>
      </c>
      <c r="C37" s="2"/>
      <c r="D37" s="3"/>
      <c r="E37" s="2"/>
      <c r="F37" s="4">
        <f t="shared" si="0"/>
        <v>0</v>
      </c>
      <c r="G37" s="3"/>
      <c r="H37" s="3"/>
    </row>
    <row r="38" spans="1:8" x14ac:dyDescent="0.25">
      <c r="A38">
        <v>1</v>
      </c>
      <c r="B38" s="5" t="s">
        <v>33</v>
      </c>
      <c r="C38" s="2"/>
      <c r="D38" s="3"/>
      <c r="E38" s="2"/>
      <c r="F38" s="4">
        <f t="shared" si="0"/>
        <v>0</v>
      </c>
      <c r="G38" s="3"/>
      <c r="H38" s="3"/>
    </row>
    <row r="39" spans="1:8" x14ac:dyDescent="0.25">
      <c r="A39">
        <v>1</v>
      </c>
      <c r="B39" s="3" t="s">
        <v>34</v>
      </c>
      <c r="C39" s="2">
        <v>12</v>
      </c>
      <c r="D39" s="3">
        <v>1</v>
      </c>
      <c r="E39" s="2">
        <v>6.58</v>
      </c>
      <c r="F39" s="4">
        <f t="shared" si="0"/>
        <v>6.58</v>
      </c>
      <c r="G39" s="3"/>
      <c r="H39" s="3" t="s">
        <v>54</v>
      </c>
    </row>
    <row r="40" spans="1:8" x14ac:dyDescent="0.25">
      <c r="B40" s="1" t="s">
        <v>35</v>
      </c>
      <c r="C40" s="2"/>
      <c r="D40" s="3"/>
      <c r="E40" s="2"/>
      <c r="F40" s="4">
        <f t="shared" si="0"/>
        <v>0</v>
      </c>
      <c r="G40" s="3"/>
      <c r="H40" s="3"/>
    </row>
    <row r="41" spans="1:8" x14ac:dyDescent="0.25">
      <c r="A41">
        <v>1</v>
      </c>
      <c r="B41" s="5" t="s">
        <v>36</v>
      </c>
      <c r="C41" s="2">
        <v>6.58</v>
      </c>
      <c r="D41" s="3"/>
      <c r="E41" s="2">
        <v>19.75</v>
      </c>
      <c r="F41" s="4">
        <f>E41-C41</f>
        <v>13.17</v>
      </c>
      <c r="G41" s="3"/>
      <c r="H41" s="3" t="s">
        <v>54</v>
      </c>
    </row>
    <row r="42" spans="1:8" x14ac:dyDescent="0.25">
      <c r="A42">
        <v>1</v>
      </c>
      <c r="B42" s="3" t="s">
        <v>37</v>
      </c>
      <c r="C42" s="2">
        <f>10.99+5.49</f>
        <v>16.48</v>
      </c>
      <c r="D42" s="3"/>
      <c r="E42" s="2"/>
      <c r="F42" s="4">
        <f t="shared" si="0"/>
        <v>0</v>
      </c>
      <c r="G42" s="3"/>
      <c r="H42" s="3" t="s">
        <v>54</v>
      </c>
    </row>
    <row r="43" spans="1:8" x14ac:dyDescent="0.25">
      <c r="B43" s="1" t="s">
        <v>38</v>
      </c>
      <c r="C43" s="3"/>
      <c r="D43" s="3"/>
      <c r="E43" s="2"/>
      <c r="F43" s="4">
        <f t="shared" si="0"/>
        <v>0</v>
      </c>
      <c r="G43" s="3"/>
      <c r="H43" s="3"/>
    </row>
    <row r="44" spans="1:8" x14ac:dyDescent="0.25">
      <c r="A44">
        <v>1</v>
      </c>
      <c r="B44" s="5" t="s">
        <v>39</v>
      </c>
      <c r="C44" s="2">
        <f>19.99+14.95</f>
        <v>34.94</v>
      </c>
      <c r="D44" s="3">
        <v>3</v>
      </c>
      <c r="E44" s="4">
        <f>C44/4</f>
        <v>8.7349999999999994</v>
      </c>
      <c r="F44" s="4">
        <f t="shared" si="0"/>
        <v>26.204999999999998</v>
      </c>
      <c r="G44" s="3"/>
      <c r="H44" s="3" t="s">
        <v>54</v>
      </c>
    </row>
    <row r="45" spans="1:8" x14ac:dyDescent="0.25">
      <c r="A45">
        <v>1</v>
      </c>
      <c r="B45" s="3" t="s">
        <v>40</v>
      </c>
      <c r="C45" s="2">
        <f>7.99+6.95</f>
        <v>14.940000000000001</v>
      </c>
      <c r="D45" s="3"/>
      <c r="E45" s="2"/>
      <c r="F45" s="4">
        <f t="shared" si="0"/>
        <v>0</v>
      </c>
      <c r="G45" s="3"/>
      <c r="H45" s="3" t="s">
        <v>54</v>
      </c>
    </row>
    <row r="46" spans="1:8" x14ac:dyDescent="0.25">
      <c r="A46">
        <v>1</v>
      </c>
      <c r="B46" s="5" t="s">
        <v>41</v>
      </c>
      <c r="C46" s="2"/>
      <c r="D46" s="3"/>
      <c r="E46" s="2"/>
      <c r="F46" s="4">
        <f t="shared" si="0"/>
        <v>0</v>
      </c>
      <c r="G46" s="3"/>
      <c r="H46" s="3"/>
    </row>
    <row r="47" spans="1:8" x14ac:dyDescent="0.25">
      <c r="A47">
        <v>1</v>
      </c>
      <c r="B47" s="5" t="s">
        <v>42</v>
      </c>
      <c r="C47" s="2">
        <f>8.95+7.95</f>
        <v>16.899999999999999</v>
      </c>
      <c r="D47" s="3">
        <v>1</v>
      </c>
      <c r="E47" s="2">
        <v>15.44</v>
      </c>
      <c r="F47" s="4">
        <f t="shared" si="0"/>
        <v>15.44</v>
      </c>
      <c r="G47" s="3"/>
      <c r="H47" s="3" t="s">
        <v>54</v>
      </c>
    </row>
    <row r="48" spans="1:8" x14ac:dyDescent="0.25">
      <c r="A48">
        <v>1</v>
      </c>
      <c r="B48" s="5" t="s">
        <v>43</v>
      </c>
      <c r="C48" s="2">
        <v>11.59</v>
      </c>
      <c r="D48" s="3"/>
      <c r="E48" s="2"/>
      <c r="F48" s="4">
        <f t="shared" si="0"/>
        <v>0</v>
      </c>
      <c r="G48" s="3"/>
      <c r="H48" s="3" t="s">
        <v>54</v>
      </c>
    </row>
    <row r="49" spans="1:11" x14ac:dyDescent="0.25">
      <c r="A49">
        <v>1</v>
      </c>
      <c r="B49" s="5" t="s">
        <v>44</v>
      </c>
      <c r="C49" s="2">
        <v>16.02</v>
      </c>
      <c r="D49" s="3"/>
      <c r="E49" s="2"/>
      <c r="F49" s="4">
        <f t="shared" si="0"/>
        <v>0</v>
      </c>
      <c r="G49" s="3"/>
      <c r="H49" s="3" t="s">
        <v>54</v>
      </c>
    </row>
    <row r="50" spans="1:11" x14ac:dyDescent="0.25">
      <c r="A50">
        <v>1</v>
      </c>
      <c r="B50" s="5" t="s">
        <v>45</v>
      </c>
      <c r="C50" s="2"/>
      <c r="D50" s="3"/>
      <c r="E50" s="2"/>
      <c r="F50" s="4">
        <f t="shared" si="0"/>
        <v>0</v>
      </c>
      <c r="G50" s="3"/>
      <c r="H50" s="3"/>
    </row>
    <row r="51" spans="1:11" x14ac:dyDescent="0.25">
      <c r="A51">
        <v>1</v>
      </c>
      <c r="B51" s="5" t="s">
        <v>46</v>
      </c>
      <c r="C51" s="2"/>
      <c r="D51" s="3"/>
      <c r="E51" s="2"/>
      <c r="F51" s="4">
        <f t="shared" si="0"/>
        <v>0</v>
      </c>
      <c r="G51" s="3"/>
      <c r="H51" s="3"/>
    </row>
    <row r="52" spans="1:11" x14ac:dyDescent="0.25">
      <c r="A52">
        <v>1</v>
      </c>
      <c r="B52" s="5" t="s">
        <v>47</v>
      </c>
      <c r="C52" s="2">
        <v>16.14</v>
      </c>
      <c r="D52" s="3"/>
      <c r="E52" s="2"/>
      <c r="F52" s="4">
        <f t="shared" si="0"/>
        <v>0</v>
      </c>
      <c r="G52" s="3"/>
      <c r="H52" s="3" t="s">
        <v>54</v>
      </c>
    </row>
    <row r="53" spans="1:11" x14ac:dyDescent="0.25">
      <c r="A53">
        <v>1</v>
      </c>
      <c r="B53" s="5" t="s">
        <v>48</v>
      </c>
      <c r="C53" s="2">
        <v>20</v>
      </c>
      <c r="D53" s="3"/>
      <c r="E53" s="2"/>
      <c r="F53" s="4">
        <f t="shared" si="0"/>
        <v>0</v>
      </c>
      <c r="G53" s="3"/>
      <c r="H53" s="3" t="s">
        <v>54</v>
      </c>
      <c r="K53" t="s">
        <v>56</v>
      </c>
    </row>
    <row r="54" spans="1:11" x14ac:dyDescent="0.25">
      <c r="B54" s="1" t="s">
        <v>49</v>
      </c>
      <c r="C54" s="2"/>
      <c r="D54" s="3"/>
      <c r="E54" s="2"/>
      <c r="F54" s="4">
        <f t="shared" si="0"/>
        <v>0</v>
      </c>
      <c r="G54" s="3"/>
      <c r="H54" s="3"/>
    </row>
    <row r="55" spans="1:11" x14ac:dyDescent="0.25">
      <c r="A55">
        <v>1</v>
      </c>
      <c r="B55" s="5" t="s">
        <v>55</v>
      </c>
      <c r="C55" s="2">
        <v>22.24</v>
      </c>
      <c r="D55" s="3">
        <v>1</v>
      </c>
      <c r="E55" s="3">
        <v>11.12</v>
      </c>
      <c r="F55" s="2">
        <v>11.12</v>
      </c>
      <c r="G55" s="3"/>
      <c r="H55" s="3" t="s">
        <v>54</v>
      </c>
    </row>
    <row r="56" spans="1:11" x14ac:dyDescent="0.25">
      <c r="B56" s="3"/>
      <c r="C56" s="2">
        <f>SUM(C3:C55)</f>
        <v>732.05000000000007</v>
      </c>
      <c r="D56" s="3">
        <f>SUM(D3:D55)</f>
        <v>24</v>
      </c>
      <c r="E56" s="3"/>
      <c r="F56" s="4">
        <f>SUM(F3:F55)</f>
        <v>332.93999999999994</v>
      </c>
      <c r="G56" s="3"/>
      <c r="H56" s="3"/>
    </row>
    <row r="57" spans="1:11" x14ac:dyDescent="0.25">
      <c r="A57">
        <f>SUM(A3:A56)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weide</dc:creator>
  <cp:lastModifiedBy>catherine weide</cp:lastModifiedBy>
  <dcterms:created xsi:type="dcterms:W3CDTF">2016-08-08T01:21:19Z</dcterms:created>
  <dcterms:modified xsi:type="dcterms:W3CDTF">2020-11-14T15:56:10Z</dcterms:modified>
</cp:coreProperties>
</file>